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<sst xmlns="http://schemas.openxmlformats.org/spreadsheetml/2006/main" count="96" uniqueCount="47">
  <si>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</si>
  <si>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</si>
  <si>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</si>
  <si>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</si>
  <si>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</si>
  <si>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</si>
  <si>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</si>
  <si>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</si>
  <si>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</si>
  <si>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</si>
  <si>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</si>
  <si>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</si>
  <si>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</si>
  <si>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</si>
  <si>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</si>
  <si>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30 de Junio de 2023 (b)</t>
  </si>
  <si>
    <t>ASAMBLEA MUNICIPAL</t>
  </si>
  <si>
    <t>PRESIDENCIA</t>
  </si>
  <si>
    <t>OBRAS PUBLICAS</t>
  </si>
  <si>
    <t>RECURSOS HUMANOS Y MATERIALES</t>
  </si>
  <si>
    <t>TESORERIA MUNICIPAL</t>
  </si>
  <si>
    <t>DESARROLLO SOCIAL</t>
  </si>
  <si>
    <t>SEGURIDAD PUBLICA Y TRANSITO MUNICIPAL</t>
  </si>
  <si>
    <t>SISTEMA DIF MUNICIPAL</t>
  </si>
  <si>
    <t>SECRETARIA GENERAL MUNICIPAL</t>
  </si>
  <si>
    <t>ADQUISICIONES Y CONTRATOS</t>
  </si>
  <si>
    <t>PLANEACION Y EVALUACION DEL DESEMPEÑO</t>
  </si>
  <si>
    <t>COORDINACION JURIDICA</t>
  </si>
  <si>
    <t>CONCILIADOR MUNICIPAL</t>
  </si>
  <si>
    <t>COMUNICACION SOCIAL</t>
  </si>
  <si>
    <t>CONTRALORIA INTERNA MUNICIPAL</t>
  </si>
  <si>
    <t>ARCHIVO MUNICIPAL</t>
  </si>
  <si>
    <t>UNIDAD DE TRANSPARENCIA</t>
  </si>
  <si>
    <t>SERVICIOS PUBLICOS MUNICIPALES</t>
  </si>
  <si>
    <t>CATASTRO E IMPUESTO PREDIAL</t>
  </si>
  <si>
    <t>REGLAMENTOS Y ESPECTACULOS</t>
  </si>
  <si>
    <t>SISTEMA DE AGUA POTABLE EL MENDOZA</t>
  </si>
  <si>
    <t>REGISTRO DEL ESTADO FAMILIAR</t>
  </si>
  <si>
    <t>DESARROLLO ECONOMICO Y TURISMO</t>
  </si>
  <si>
    <t>ECOLOGIA Y MEDIO AMBIENTE</t>
  </si>
  <si>
    <t>SALUD</t>
  </si>
  <si>
    <t>EDUCACION Y CULTURA</t>
  </si>
  <si>
    <t>JUVENTUD Y DEPORTE</t>
  </si>
  <si>
    <t>PROTECCION CIVIL</t>
  </si>
  <si>
    <t>INSTANCIA MUNICIPAL PARA EL DESARROLLO DE LAS MUJERES</t>
  </si>
  <si>
    <t>PENSIONADOS</t>
  </si>
  <si>
    <t>JUBILADOS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</si>
</sst>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44" fontId="37" fillId="0" borderId="0" xfId="49" applyFont="1" applyAlignment="1">
      <alignment/>
    </xf>
    <xf numFmtId="44" fontId="36" fillId="33" borderId="21" xfId="49" applyFont="1" applyFill="1" applyBorder="1" applyAlignment="1">
      <alignment horizontal="center" vertical="center" wrapText="1"/>
    </xf>
    <xf numFmtId="44" fontId="36" fillId="33" borderId="22" xfId="49" applyFont="1" applyFill="1" applyBorder="1" applyAlignment="1">
      <alignment horizontal="center" vertical="center" wrapText="1"/>
    </xf>
    <xf numFmtId="44" fontId="36" fillId="33" borderId="23" xfId="49" applyFont="1" applyFill="1" applyBorder="1" applyAlignment="1">
      <alignment horizontal="center" vertical="center" wrapText="1"/>
    </xf>
    <xf numFmtId="44" fontId="36" fillId="33" borderId="12" xfId="49" applyFont="1" applyFill="1" applyBorder="1" applyAlignment="1">
      <alignment horizontal="center" vertical="center" wrapText="1"/>
    </xf>
    <xf numFmtId="44" fontId="36" fillId="33" borderId="20" xfId="49" applyFont="1" applyFill="1" applyBorder="1" applyAlignment="1">
      <alignment horizontal="center" vertical="center" wrapText="1"/>
    </xf>
    <xf numFmtId="44" fontId="36" fillId="33" borderId="11" xfId="49" applyFont="1" applyFill="1" applyBorder="1" applyAlignment="1">
      <alignment horizontal="center" vertical="center" wrapText="1"/>
    </xf>
    <xf numFmtId="44" fontId="36" fillId="0" borderId="12" xfId="49" applyFont="1" applyBorder="1" applyAlignment="1">
      <alignment horizontal="right" vertical="center" wrapText="1"/>
    </xf>
    <xf numFmtId="44" fontId="37" fillId="0" borderId="10" xfId="49" applyFont="1" applyBorder="1" applyAlignment="1">
      <alignment horizontal="right" vertical="center" wrapText="1"/>
    </xf>
    <xf numFmtId="44" fontId="37" fillId="0" borderId="17" xfId="49" applyFont="1" applyBorder="1" applyAlignment="1">
      <alignment horizontal="right" vertical="center"/>
    </xf>
    <xf numFmtId="44" fontId="37" fillId="0" borderId="17" xfId="49" applyFont="1" applyBorder="1" applyAlignment="1">
      <alignment horizontal="right" vertical="center" wrapText="1"/>
    </xf>
    <xf numFmtId="44" fontId="36" fillId="0" borderId="10" xfId="49" applyFont="1" applyBorder="1" applyAlignment="1">
      <alignment horizontal="right" vertical="center" wrapText="1"/>
    </xf>
    <xf numFmtId="44" fontId="36" fillId="0" borderId="17" xfId="49" applyFont="1" applyBorder="1" applyAlignment="1">
      <alignment horizontal="right" vertical="center" wrapText="1"/>
    </xf>
    <xf numFmtId="44" fontId="37" fillId="0" borderId="20" xfId="49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4" customWidth="1"/>
  </cols>
  <sheetData>
    <row r="1" ht="13.5" thickBot="1"/>
    <row r="2" spans="2:8" ht="12.75">
      <c r="B2" s="10" t="s">
        <v>14</v>
      </c>
      <c r="C2" s="11"/>
      <c r="D2" s="11"/>
      <c r="E2" s="11"/>
      <c r="F2" s="11"/>
      <c r="G2" s="11"/>
      <c r="H2" s="12"/>
    </row>
    <row r="3" spans="2:8" ht="12.75">
      <c r="B3" s="13" t="s">
        <v>0</v>
      </c>
      <c r="C3" s="14"/>
      <c r="D3" s="14"/>
      <c r="E3" s="14"/>
      <c r="F3" s="14"/>
      <c r="G3" s="14"/>
      <c r="H3" s="15"/>
    </row>
    <row r="4" spans="2:8" ht="12.75">
      <c r="B4" s="13" t="s">
        <v>1</v>
      </c>
      <c r="C4" s="14"/>
      <c r="D4" s="14"/>
      <c r="E4" s="14"/>
      <c r="F4" s="14"/>
      <c r="G4" s="14"/>
      <c r="H4" s="15"/>
    </row>
    <row r="5" spans="2:8" ht="12.75">
      <c r="B5" s="13" t="s">
        <v>15</v>
      </c>
      <c r="C5" s="14"/>
      <c r="D5" s="14"/>
      <c r="E5" s="14"/>
      <c r="F5" s="14"/>
      <c r="G5" s="14"/>
      <c r="H5" s="15"/>
    </row>
    <row r="6" spans="2:8" ht="13.5" thickBot="1">
      <c r="B6" s="16" t="s">
        <v>2</v>
      </c>
      <c r="C6" s="17"/>
      <c r="D6" s="17"/>
      <c r="E6" s="17"/>
      <c r="F6" s="17"/>
      <c r="G6" s="17"/>
      <c r="H6" s="18"/>
    </row>
    <row r="7" spans="2:8" ht="13.5" thickBot="1">
      <c r="B7" s="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9"/>
      <c r="C8" s="24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25"/>
    </row>
    <row r="9" spans="2:8" ht="12.75">
      <c r="B9" s="1" t="s">
        <v>12</v>
      </c>
      <c r="C9" s="26">
        <f aca="true" t="shared" si="0" ref="C9:H9">SUM(C10:C49)</f>
        <v>60248867.27</v>
      </c>
      <c r="D9" s="26">
        <f t="shared" si="0"/>
        <v>14380839.959999999</v>
      </c>
      <c r="E9" s="26">
        <f t="shared" si="0"/>
        <v>74629707.22999999</v>
      </c>
      <c r="F9" s="26">
        <f t="shared" si="0"/>
        <v>33769005.339999996</v>
      </c>
      <c r="G9" s="26">
        <f t="shared" si="0"/>
        <v>33559449.339999996</v>
      </c>
      <c r="H9" s="26">
        <f t="shared" si="0"/>
        <v>40860701.89</v>
      </c>
    </row>
    <row r="10" spans="2:8" ht="12.75" customHeight="1">
      <c r="B10" s="6" t="s">
        <v>16</v>
      </c>
      <c r="C10" s="27">
        <v>5455238.4</v>
      </c>
      <c r="D10" s="27">
        <v>20626.2</v>
      </c>
      <c r="E10" s="27">
        <f aca="true" t="shared" si="1" ref="E10:E49">C10+D10</f>
        <v>5475864.600000001</v>
      </c>
      <c r="F10" s="27">
        <v>2706132.3</v>
      </c>
      <c r="G10" s="27">
        <v>2706132.3</v>
      </c>
      <c r="H10" s="28">
        <f aca="true" t="shared" si="2" ref="H10:H49">E10-F10</f>
        <v>2769732.3000000007</v>
      </c>
    </row>
    <row r="11" spans="2:8" ht="12.75">
      <c r="B11" s="6" t="s">
        <v>17</v>
      </c>
      <c r="C11" s="29">
        <v>2158216.13</v>
      </c>
      <c r="D11" s="29">
        <v>56025.29</v>
      </c>
      <c r="E11" s="29">
        <f t="shared" si="1"/>
        <v>2214241.42</v>
      </c>
      <c r="F11" s="29">
        <v>1117072.85</v>
      </c>
      <c r="G11" s="29">
        <v>1117072.85</v>
      </c>
      <c r="H11" s="28">
        <f t="shared" si="2"/>
        <v>1097168.5699999998</v>
      </c>
    </row>
    <row r="12" spans="2:8" ht="12.75">
      <c r="B12" s="6" t="s">
        <v>18</v>
      </c>
      <c r="C12" s="29">
        <v>4707970.22</v>
      </c>
      <c r="D12" s="29">
        <v>-431835.69</v>
      </c>
      <c r="E12" s="29">
        <f t="shared" si="1"/>
        <v>4276134.529999999</v>
      </c>
      <c r="F12" s="29">
        <v>1710352.09</v>
      </c>
      <c r="G12" s="29">
        <v>1710352.09</v>
      </c>
      <c r="H12" s="28">
        <f t="shared" si="2"/>
        <v>2565782.4399999995</v>
      </c>
    </row>
    <row r="13" spans="2:8" ht="12.75">
      <c r="B13" s="6" t="s">
        <v>19</v>
      </c>
      <c r="C13" s="29">
        <v>1904433.12</v>
      </c>
      <c r="D13" s="29">
        <v>35554.33</v>
      </c>
      <c r="E13" s="29">
        <f t="shared" si="1"/>
        <v>1939987.4500000002</v>
      </c>
      <c r="F13" s="29">
        <v>873879.64</v>
      </c>
      <c r="G13" s="29">
        <v>873879.64</v>
      </c>
      <c r="H13" s="28">
        <f t="shared" si="2"/>
        <v>1066107.81</v>
      </c>
    </row>
    <row r="14" spans="2:8" ht="12.75">
      <c r="B14" s="6" t="s">
        <v>20</v>
      </c>
      <c r="C14" s="29">
        <v>1429765.2</v>
      </c>
      <c r="D14" s="29">
        <v>1800</v>
      </c>
      <c r="E14" s="29">
        <f t="shared" si="1"/>
        <v>1431565.2</v>
      </c>
      <c r="F14" s="29">
        <v>566181</v>
      </c>
      <c r="G14" s="29">
        <v>566181</v>
      </c>
      <c r="H14" s="28">
        <f t="shared" si="2"/>
        <v>865384.2</v>
      </c>
    </row>
    <row r="15" spans="2:8" ht="12.75">
      <c r="B15" s="6" t="s">
        <v>21</v>
      </c>
      <c r="C15" s="29">
        <v>301466.16</v>
      </c>
      <c r="D15" s="29">
        <v>-94004.1</v>
      </c>
      <c r="E15" s="29">
        <f t="shared" si="1"/>
        <v>207462.05999999997</v>
      </c>
      <c r="F15" s="29">
        <v>85196.55</v>
      </c>
      <c r="G15" s="29">
        <v>85196.55</v>
      </c>
      <c r="H15" s="28">
        <f t="shared" si="2"/>
        <v>122265.50999999997</v>
      </c>
    </row>
    <row r="16" spans="2:8" ht="12.75">
      <c r="B16" s="6" t="s">
        <v>22</v>
      </c>
      <c r="C16" s="29">
        <v>941935.68</v>
      </c>
      <c r="D16" s="29">
        <v>0</v>
      </c>
      <c r="E16" s="29">
        <f t="shared" si="1"/>
        <v>941935.68</v>
      </c>
      <c r="F16" s="29">
        <v>19281.06</v>
      </c>
      <c r="G16" s="29">
        <v>19281.06</v>
      </c>
      <c r="H16" s="28">
        <f t="shared" si="2"/>
        <v>922654.62</v>
      </c>
    </row>
    <row r="17" spans="2:8" ht="12.75">
      <c r="B17" s="6" t="s">
        <v>23</v>
      </c>
      <c r="C17" s="29">
        <v>3412779.27</v>
      </c>
      <c r="D17" s="29">
        <v>67116.22</v>
      </c>
      <c r="E17" s="29">
        <f t="shared" si="1"/>
        <v>3479895.49</v>
      </c>
      <c r="F17" s="29">
        <v>1416587.46</v>
      </c>
      <c r="G17" s="29">
        <v>1416587.46</v>
      </c>
      <c r="H17" s="28">
        <f t="shared" si="2"/>
        <v>2063308.0300000003</v>
      </c>
    </row>
    <row r="18" spans="2:8" ht="12.75">
      <c r="B18" s="5" t="s">
        <v>24</v>
      </c>
      <c r="C18" s="29">
        <v>888794.95</v>
      </c>
      <c r="D18" s="29">
        <v>5809.23</v>
      </c>
      <c r="E18" s="29">
        <f t="shared" si="1"/>
        <v>894604.1799999999</v>
      </c>
      <c r="F18" s="29">
        <v>361748.02</v>
      </c>
      <c r="G18" s="29">
        <v>361748.02</v>
      </c>
      <c r="H18" s="29">
        <f t="shared" si="2"/>
        <v>532856.1599999999</v>
      </c>
    </row>
    <row r="19" spans="2:8" ht="12.75">
      <c r="B19" s="5" t="s">
        <v>25</v>
      </c>
      <c r="C19" s="29">
        <v>165984</v>
      </c>
      <c r="D19" s="29">
        <v>70000</v>
      </c>
      <c r="E19" s="29">
        <f t="shared" si="1"/>
        <v>235984</v>
      </c>
      <c r="F19" s="29">
        <v>65520</v>
      </c>
      <c r="G19" s="29">
        <v>65520</v>
      </c>
      <c r="H19" s="29">
        <f t="shared" si="2"/>
        <v>170464</v>
      </c>
    </row>
    <row r="20" spans="2:8" ht="12.75">
      <c r="B20" s="5" t="s">
        <v>26</v>
      </c>
      <c r="C20" s="29">
        <v>351662.64</v>
      </c>
      <c r="D20" s="29">
        <v>0</v>
      </c>
      <c r="E20" s="29">
        <f t="shared" si="1"/>
        <v>351662.64</v>
      </c>
      <c r="F20" s="29">
        <v>150382.05</v>
      </c>
      <c r="G20" s="29">
        <v>150382.05</v>
      </c>
      <c r="H20" s="29">
        <f t="shared" si="2"/>
        <v>201280.59000000003</v>
      </c>
    </row>
    <row r="21" spans="2:8" ht="12.75">
      <c r="B21" s="5" t="s">
        <v>27</v>
      </c>
      <c r="C21" s="29">
        <v>232382.16</v>
      </c>
      <c r="D21" s="29">
        <v>-76441.5</v>
      </c>
      <c r="E21" s="29">
        <f t="shared" si="1"/>
        <v>155940.66</v>
      </c>
      <c r="F21" s="29">
        <v>7644.15</v>
      </c>
      <c r="G21" s="29">
        <v>7644.15</v>
      </c>
      <c r="H21" s="29">
        <f t="shared" si="2"/>
        <v>148296.51</v>
      </c>
    </row>
    <row r="22" spans="2:8" ht="12.75">
      <c r="B22" s="5" t="s">
        <v>28</v>
      </c>
      <c r="C22" s="29">
        <v>437130.72</v>
      </c>
      <c r="D22" s="29">
        <v>0</v>
      </c>
      <c r="E22" s="29">
        <f t="shared" si="1"/>
        <v>437130.72</v>
      </c>
      <c r="F22" s="29">
        <v>172551.6</v>
      </c>
      <c r="G22" s="29">
        <v>172551.6</v>
      </c>
      <c r="H22" s="29">
        <f t="shared" si="2"/>
        <v>264579.12</v>
      </c>
    </row>
    <row r="23" spans="2:8" ht="12.75">
      <c r="B23" s="5" t="s">
        <v>29</v>
      </c>
      <c r="C23" s="29">
        <v>351662.64</v>
      </c>
      <c r="D23" s="29">
        <v>0</v>
      </c>
      <c r="E23" s="29">
        <f t="shared" si="1"/>
        <v>351662.64</v>
      </c>
      <c r="F23" s="29">
        <v>127246.35</v>
      </c>
      <c r="G23" s="29">
        <v>127246.35</v>
      </c>
      <c r="H23" s="29">
        <f t="shared" si="2"/>
        <v>224416.29</v>
      </c>
    </row>
    <row r="24" spans="2:8" ht="12.75">
      <c r="B24" s="5" t="s">
        <v>30</v>
      </c>
      <c r="C24" s="29">
        <v>495840.72</v>
      </c>
      <c r="D24" s="29">
        <v>0</v>
      </c>
      <c r="E24" s="29">
        <f t="shared" si="1"/>
        <v>495840.72</v>
      </c>
      <c r="F24" s="29">
        <v>203451.75</v>
      </c>
      <c r="G24" s="29">
        <v>203451.75</v>
      </c>
      <c r="H24" s="29">
        <f t="shared" si="2"/>
        <v>292388.97</v>
      </c>
    </row>
    <row r="25" spans="2:8" ht="12.75">
      <c r="B25" s="5" t="s">
        <v>31</v>
      </c>
      <c r="C25" s="29">
        <v>253138.46</v>
      </c>
      <c r="D25" s="29">
        <v>3880</v>
      </c>
      <c r="E25" s="29">
        <f t="shared" si="1"/>
        <v>257018.46</v>
      </c>
      <c r="F25" s="29">
        <v>101075.44</v>
      </c>
      <c r="G25" s="29">
        <v>101075.44</v>
      </c>
      <c r="H25" s="29">
        <f t="shared" si="2"/>
        <v>155943.02</v>
      </c>
    </row>
    <row r="26" spans="2:8" ht="12.75">
      <c r="B26" s="5" t="s">
        <v>32</v>
      </c>
      <c r="C26" s="29">
        <v>302245.92</v>
      </c>
      <c r="D26" s="29">
        <v>52781.16</v>
      </c>
      <c r="E26" s="29">
        <f t="shared" si="1"/>
        <v>355027.07999999996</v>
      </c>
      <c r="F26" s="29">
        <v>172088.76</v>
      </c>
      <c r="G26" s="29">
        <v>172088.76</v>
      </c>
      <c r="H26" s="29">
        <f t="shared" si="2"/>
        <v>182938.31999999995</v>
      </c>
    </row>
    <row r="27" spans="2:8" ht="12.75">
      <c r="B27" s="5" t="s">
        <v>33</v>
      </c>
      <c r="C27" s="29">
        <v>4249253.59</v>
      </c>
      <c r="D27" s="29">
        <v>-79827.38</v>
      </c>
      <c r="E27" s="29">
        <f t="shared" si="1"/>
        <v>4169426.21</v>
      </c>
      <c r="F27" s="29">
        <v>1685600.74</v>
      </c>
      <c r="G27" s="29">
        <v>1685600.74</v>
      </c>
      <c r="H27" s="29">
        <f t="shared" si="2"/>
        <v>2483825.4699999997</v>
      </c>
    </row>
    <row r="28" spans="2:8" ht="12.75">
      <c r="B28" s="5" t="s">
        <v>34</v>
      </c>
      <c r="C28" s="29">
        <v>679055.86</v>
      </c>
      <c r="D28" s="29">
        <v>-1314.8</v>
      </c>
      <c r="E28" s="29">
        <f t="shared" si="1"/>
        <v>677741.0599999999</v>
      </c>
      <c r="F28" s="29">
        <v>277624.6</v>
      </c>
      <c r="G28" s="29">
        <v>277624.6</v>
      </c>
      <c r="H28" s="29">
        <f t="shared" si="2"/>
        <v>400116.45999999996</v>
      </c>
    </row>
    <row r="29" spans="2:8" ht="12.75">
      <c r="B29" s="5" t="s">
        <v>35</v>
      </c>
      <c r="C29" s="29">
        <v>440854.93</v>
      </c>
      <c r="D29" s="29">
        <v>-25</v>
      </c>
      <c r="E29" s="29">
        <f t="shared" si="1"/>
        <v>440829.93</v>
      </c>
      <c r="F29" s="29">
        <v>177533.76</v>
      </c>
      <c r="G29" s="29">
        <v>177533.76</v>
      </c>
      <c r="H29" s="29">
        <f t="shared" si="2"/>
        <v>263296.17</v>
      </c>
    </row>
    <row r="30" spans="2:8" ht="12.75">
      <c r="B30" s="5" t="s">
        <v>36</v>
      </c>
      <c r="C30" s="29">
        <v>1105442.36</v>
      </c>
      <c r="D30" s="29">
        <v>-57138.78</v>
      </c>
      <c r="E30" s="29">
        <f t="shared" si="1"/>
        <v>1048303.5800000001</v>
      </c>
      <c r="F30" s="29">
        <v>437879.52</v>
      </c>
      <c r="G30" s="29">
        <v>437879.52</v>
      </c>
      <c r="H30" s="29">
        <f t="shared" si="2"/>
        <v>610424.06</v>
      </c>
    </row>
    <row r="31" spans="2:8" ht="12.75">
      <c r="B31" s="5" t="s">
        <v>37</v>
      </c>
      <c r="C31" s="29">
        <v>678739.6</v>
      </c>
      <c r="D31" s="29">
        <v>6.11</v>
      </c>
      <c r="E31" s="29">
        <f t="shared" si="1"/>
        <v>678745.71</v>
      </c>
      <c r="F31" s="29">
        <v>273736.08</v>
      </c>
      <c r="G31" s="29">
        <v>273736.08</v>
      </c>
      <c r="H31" s="29">
        <f t="shared" si="2"/>
        <v>405009.62999999995</v>
      </c>
    </row>
    <row r="32" spans="2:8" ht="12.75">
      <c r="B32" s="5" t="s">
        <v>38</v>
      </c>
      <c r="C32" s="29">
        <v>320620.93</v>
      </c>
      <c r="D32" s="29">
        <v>996</v>
      </c>
      <c r="E32" s="29">
        <f t="shared" si="1"/>
        <v>321616.93</v>
      </c>
      <c r="F32" s="29">
        <v>141334.28</v>
      </c>
      <c r="G32" s="29">
        <v>141334.28</v>
      </c>
      <c r="H32" s="29">
        <f t="shared" si="2"/>
        <v>180282.65</v>
      </c>
    </row>
    <row r="33" spans="2:8" ht="12.75">
      <c r="B33" s="5" t="s">
        <v>39</v>
      </c>
      <c r="C33" s="29">
        <v>450859.26</v>
      </c>
      <c r="D33" s="29">
        <v>218.75</v>
      </c>
      <c r="E33" s="29">
        <f t="shared" si="1"/>
        <v>451078.01</v>
      </c>
      <c r="F33" s="29">
        <v>182834.85</v>
      </c>
      <c r="G33" s="29">
        <v>182834.85</v>
      </c>
      <c r="H33" s="29">
        <f t="shared" si="2"/>
        <v>268243.16000000003</v>
      </c>
    </row>
    <row r="34" spans="2:8" ht="12.75">
      <c r="B34" s="5" t="s">
        <v>40</v>
      </c>
      <c r="C34" s="29">
        <v>65556</v>
      </c>
      <c r="D34" s="29">
        <v>0</v>
      </c>
      <c r="E34" s="29">
        <f t="shared" si="1"/>
        <v>65556</v>
      </c>
      <c r="F34" s="29">
        <v>994.32</v>
      </c>
      <c r="G34" s="29">
        <v>994.32</v>
      </c>
      <c r="H34" s="29">
        <f t="shared" si="2"/>
        <v>64561.68</v>
      </c>
    </row>
    <row r="35" spans="2:8" ht="12.75">
      <c r="B35" s="5" t="s">
        <v>41</v>
      </c>
      <c r="C35" s="29">
        <v>930867.5</v>
      </c>
      <c r="D35" s="29">
        <v>6592.4</v>
      </c>
      <c r="E35" s="29">
        <f t="shared" si="1"/>
        <v>937459.9</v>
      </c>
      <c r="F35" s="29">
        <v>379154.02</v>
      </c>
      <c r="G35" s="29">
        <v>379154.02</v>
      </c>
      <c r="H35" s="29">
        <f t="shared" si="2"/>
        <v>558305.88</v>
      </c>
    </row>
    <row r="36" spans="2:8" ht="12.75">
      <c r="B36" s="5" t="s">
        <v>42</v>
      </c>
      <c r="C36" s="29">
        <v>207484.56</v>
      </c>
      <c r="D36" s="29">
        <v>0</v>
      </c>
      <c r="E36" s="29">
        <f t="shared" si="1"/>
        <v>207484.56</v>
      </c>
      <c r="F36" s="29">
        <v>81901.8</v>
      </c>
      <c r="G36" s="29">
        <v>81901.8</v>
      </c>
      <c r="H36" s="29">
        <f t="shared" si="2"/>
        <v>125582.76</v>
      </c>
    </row>
    <row r="37" spans="2:8" ht="12.75">
      <c r="B37" s="5" t="s">
        <v>43</v>
      </c>
      <c r="C37" s="29">
        <v>450419.46</v>
      </c>
      <c r="D37" s="29">
        <v>-74613.6</v>
      </c>
      <c r="E37" s="29">
        <f t="shared" si="1"/>
        <v>375805.86</v>
      </c>
      <c r="F37" s="29">
        <v>7175.49</v>
      </c>
      <c r="G37" s="29">
        <v>7175.49</v>
      </c>
      <c r="H37" s="29">
        <f t="shared" si="2"/>
        <v>368630.37</v>
      </c>
    </row>
    <row r="38" spans="2:8" ht="25.5">
      <c r="B38" s="5" t="s">
        <v>44</v>
      </c>
      <c r="C38" s="29">
        <v>207484.56</v>
      </c>
      <c r="D38" s="29">
        <v>-0.9</v>
      </c>
      <c r="E38" s="29">
        <f t="shared" si="1"/>
        <v>207483.66</v>
      </c>
      <c r="F38" s="29">
        <v>81901.78</v>
      </c>
      <c r="G38" s="29">
        <v>81901.78</v>
      </c>
      <c r="H38" s="29">
        <f t="shared" si="2"/>
        <v>125581.88</v>
      </c>
    </row>
    <row r="39" spans="2:8" ht="12.75">
      <c r="B39" s="5" t="s">
        <v>45</v>
      </c>
      <c r="C39" s="29">
        <v>1012730.4</v>
      </c>
      <c r="D39" s="29">
        <v>69836</v>
      </c>
      <c r="E39" s="29">
        <f t="shared" si="1"/>
        <v>1082566.4</v>
      </c>
      <c r="F39" s="29">
        <v>622007.12</v>
      </c>
      <c r="G39" s="29">
        <v>622007.12</v>
      </c>
      <c r="H39" s="29">
        <f t="shared" si="2"/>
        <v>460559.2799999999</v>
      </c>
    </row>
    <row r="40" spans="2:8" ht="12.75">
      <c r="B40" s="5" t="s">
        <v>46</v>
      </c>
      <c r="C40" s="29">
        <v>3707535.26</v>
      </c>
      <c r="D40" s="29">
        <v>868121.48</v>
      </c>
      <c r="E40" s="29">
        <f t="shared" si="1"/>
        <v>4575656.74</v>
      </c>
      <c r="F40" s="29">
        <v>1695053.88</v>
      </c>
      <c r="G40" s="29">
        <v>1695053.88</v>
      </c>
      <c r="H40" s="29">
        <f t="shared" si="2"/>
        <v>2880602.8600000003</v>
      </c>
    </row>
    <row r="41" spans="2:8" ht="12.75">
      <c r="B41" s="5" t="s">
        <v>16</v>
      </c>
      <c r="C41" s="29">
        <v>1339800</v>
      </c>
      <c r="D41" s="29">
        <v>809318.75</v>
      </c>
      <c r="E41" s="29">
        <f t="shared" si="1"/>
        <v>2149118.75</v>
      </c>
      <c r="F41" s="29">
        <v>722562.99</v>
      </c>
      <c r="G41" s="29">
        <v>722562.99</v>
      </c>
      <c r="H41" s="29">
        <f t="shared" si="2"/>
        <v>1426555.76</v>
      </c>
    </row>
    <row r="42" spans="2:8" ht="12.75">
      <c r="B42" s="5" t="s">
        <v>23</v>
      </c>
      <c r="C42" s="29">
        <v>653355</v>
      </c>
      <c r="D42" s="29">
        <v>-43779.12</v>
      </c>
      <c r="E42" s="29">
        <f t="shared" si="1"/>
        <v>609575.88</v>
      </c>
      <c r="F42" s="29">
        <v>61465.12</v>
      </c>
      <c r="G42" s="29">
        <v>61465.12</v>
      </c>
      <c r="H42" s="29">
        <f t="shared" si="2"/>
        <v>548110.76</v>
      </c>
    </row>
    <row r="43" spans="2:8" ht="12.75">
      <c r="B43" s="5" t="s">
        <v>21</v>
      </c>
      <c r="C43" s="29">
        <v>4196759.78</v>
      </c>
      <c r="D43" s="29">
        <v>-368793.16</v>
      </c>
      <c r="E43" s="29">
        <f t="shared" si="1"/>
        <v>3827966.62</v>
      </c>
      <c r="F43" s="29">
        <v>1115978.36</v>
      </c>
      <c r="G43" s="29">
        <v>1037098.36</v>
      </c>
      <c r="H43" s="29">
        <f t="shared" si="2"/>
        <v>2711988.26</v>
      </c>
    </row>
    <row r="44" spans="2:8" ht="12.75">
      <c r="B44" s="5" t="s">
        <v>18</v>
      </c>
      <c r="C44" s="29">
        <v>4103647.68</v>
      </c>
      <c r="D44" s="29">
        <v>7950202.87</v>
      </c>
      <c r="E44" s="29">
        <f t="shared" si="1"/>
        <v>12053850.55</v>
      </c>
      <c r="F44" s="29">
        <v>6495506.15</v>
      </c>
      <c r="G44" s="29">
        <v>6495506.15</v>
      </c>
      <c r="H44" s="29">
        <f t="shared" si="2"/>
        <v>5558344.4</v>
      </c>
    </row>
    <row r="45" spans="2:8" ht="12.75">
      <c r="B45" s="5" t="s">
        <v>43</v>
      </c>
      <c r="C45" s="29">
        <v>177500</v>
      </c>
      <c r="D45" s="29">
        <v>150507.26</v>
      </c>
      <c r="E45" s="29">
        <f t="shared" si="1"/>
        <v>328007.26</v>
      </c>
      <c r="F45" s="29">
        <v>112990.43</v>
      </c>
      <c r="G45" s="29">
        <v>112990.43</v>
      </c>
      <c r="H45" s="29">
        <f t="shared" si="2"/>
        <v>215016.83000000002</v>
      </c>
    </row>
    <row r="46" spans="2:8" ht="12.75">
      <c r="B46" s="5" t="s">
        <v>17</v>
      </c>
      <c r="C46" s="29">
        <v>7195490.03</v>
      </c>
      <c r="D46" s="29">
        <v>4862649.43</v>
      </c>
      <c r="E46" s="29">
        <f t="shared" si="1"/>
        <v>12058139.46</v>
      </c>
      <c r="F46" s="29">
        <v>7559894.42</v>
      </c>
      <c r="G46" s="29">
        <v>7463989.42</v>
      </c>
      <c r="H46" s="29">
        <f t="shared" si="2"/>
        <v>4498245.040000001</v>
      </c>
    </row>
    <row r="47" spans="2:8" ht="12.75">
      <c r="B47" s="5" t="s">
        <v>19</v>
      </c>
      <c r="C47" s="29">
        <v>2611230.74</v>
      </c>
      <c r="D47" s="29">
        <v>265085.4</v>
      </c>
      <c r="E47" s="29">
        <f t="shared" si="1"/>
        <v>2876316.14</v>
      </c>
      <c r="F47" s="29">
        <v>1064242.46</v>
      </c>
      <c r="G47" s="29">
        <v>1064242.46</v>
      </c>
      <c r="H47" s="29">
        <f t="shared" si="2"/>
        <v>1812073.6800000002</v>
      </c>
    </row>
    <row r="48" spans="2:8" ht="12.75">
      <c r="B48" s="5" t="s">
        <v>22</v>
      </c>
      <c r="C48" s="29">
        <v>617500</v>
      </c>
      <c r="D48" s="29">
        <v>182761.85</v>
      </c>
      <c r="E48" s="29">
        <f t="shared" si="1"/>
        <v>800261.85</v>
      </c>
      <c r="F48" s="29">
        <v>274481.1</v>
      </c>
      <c r="G48" s="29">
        <v>274481.1</v>
      </c>
      <c r="H48" s="29">
        <f t="shared" si="2"/>
        <v>525780.75</v>
      </c>
    </row>
    <row r="49" spans="2:8" ht="12.75">
      <c r="B49" s="5" t="s">
        <v>20</v>
      </c>
      <c r="C49" s="29">
        <v>1056033.38</v>
      </c>
      <c r="D49" s="29">
        <v>128725.26</v>
      </c>
      <c r="E49" s="29">
        <f t="shared" si="1"/>
        <v>1184758.64</v>
      </c>
      <c r="F49" s="29">
        <v>460761</v>
      </c>
      <c r="G49" s="29">
        <v>425990</v>
      </c>
      <c r="H49" s="29">
        <f t="shared" si="2"/>
        <v>723997.6399999999</v>
      </c>
    </row>
    <row r="50" spans="2:8" s="7" customFormat="1" ht="12.75">
      <c r="B50" s="2" t="s">
        <v>13</v>
      </c>
      <c r="C50" s="30">
        <f aca="true" t="shared" si="3" ref="C50:H50">SUM(C51:C90)</f>
        <v>52439716</v>
      </c>
      <c r="D50" s="30">
        <f t="shared" si="3"/>
        <v>15370692.199999997</v>
      </c>
      <c r="E50" s="30">
        <f t="shared" si="3"/>
        <v>67810408.2</v>
      </c>
      <c r="F50" s="30">
        <f t="shared" si="3"/>
        <v>24501307.980000004</v>
      </c>
      <c r="G50" s="30">
        <f t="shared" si="3"/>
        <v>24501307.980000004</v>
      </c>
      <c r="H50" s="30">
        <f t="shared" si="3"/>
        <v>43309100.22</v>
      </c>
    </row>
    <row r="51" spans="2:8" ht="12.75">
      <c r="B51" s="6" t="s">
        <v>16</v>
      </c>
      <c r="C51" s="27">
        <v>0</v>
      </c>
      <c r="D51" s="27">
        <v>0</v>
      </c>
      <c r="E51" s="27">
        <f aca="true" t="shared" si="4" ref="E51:E90">C51+D51</f>
        <v>0</v>
      </c>
      <c r="F51" s="27">
        <v>0</v>
      </c>
      <c r="G51" s="27">
        <v>0</v>
      </c>
      <c r="H51" s="28">
        <f aca="true" t="shared" si="5" ref="H51:H90">E51-F51</f>
        <v>0</v>
      </c>
    </row>
    <row r="52" spans="2:8" ht="12.75">
      <c r="B52" s="6" t="s">
        <v>17</v>
      </c>
      <c r="C52" s="27">
        <v>12690</v>
      </c>
      <c r="D52" s="27">
        <v>4230</v>
      </c>
      <c r="E52" s="27">
        <f t="shared" si="4"/>
        <v>16920</v>
      </c>
      <c r="F52" s="27">
        <v>16920</v>
      </c>
      <c r="G52" s="27">
        <v>16920</v>
      </c>
      <c r="H52" s="28">
        <f t="shared" si="5"/>
        <v>0</v>
      </c>
    </row>
    <row r="53" spans="2:8" ht="12.75">
      <c r="B53" s="6" t="s">
        <v>18</v>
      </c>
      <c r="C53" s="27">
        <v>101904.08</v>
      </c>
      <c r="D53" s="27">
        <v>0</v>
      </c>
      <c r="E53" s="27">
        <f t="shared" si="4"/>
        <v>101904.08</v>
      </c>
      <c r="F53" s="27">
        <v>101904.08</v>
      </c>
      <c r="G53" s="27">
        <v>101904.08</v>
      </c>
      <c r="H53" s="28">
        <f t="shared" si="5"/>
        <v>0</v>
      </c>
    </row>
    <row r="54" spans="2:8" ht="12.75">
      <c r="B54" s="6" t="s">
        <v>19</v>
      </c>
      <c r="C54" s="27">
        <v>46141.77</v>
      </c>
      <c r="D54" s="27">
        <v>0</v>
      </c>
      <c r="E54" s="27">
        <f t="shared" si="4"/>
        <v>46141.77</v>
      </c>
      <c r="F54" s="27">
        <v>46141.77</v>
      </c>
      <c r="G54" s="27">
        <v>46141.77</v>
      </c>
      <c r="H54" s="28">
        <f t="shared" si="5"/>
        <v>0</v>
      </c>
    </row>
    <row r="55" spans="2:8" ht="12.75">
      <c r="B55" s="6" t="s">
        <v>20</v>
      </c>
      <c r="C55" s="29">
        <v>29610</v>
      </c>
      <c r="D55" s="29">
        <v>0</v>
      </c>
      <c r="E55" s="29">
        <f t="shared" si="4"/>
        <v>29610</v>
      </c>
      <c r="F55" s="29">
        <v>29610</v>
      </c>
      <c r="G55" s="29">
        <v>29610</v>
      </c>
      <c r="H55" s="28">
        <f t="shared" si="5"/>
        <v>0</v>
      </c>
    </row>
    <row r="56" spans="2:8" ht="12.75">
      <c r="B56" s="6" t="s">
        <v>21</v>
      </c>
      <c r="C56" s="29">
        <v>8460</v>
      </c>
      <c r="D56" s="29">
        <v>0</v>
      </c>
      <c r="E56" s="29">
        <f t="shared" si="4"/>
        <v>8460</v>
      </c>
      <c r="F56" s="29">
        <v>8460</v>
      </c>
      <c r="G56" s="29">
        <v>8460</v>
      </c>
      <c r="H56" s="28">
        <f t="shared" si="5"/>
        <v>0</v>
      </c>
    </row>
    <row r="57" spans="2:8" ht="12.75">
      <c r="B57" s="6" t="s">
        <v>22</v>
      </c>
      <c r="C57" s="29">
        <v>5002043.8</v>
      </c>
      <c r="D57" s="29">
        <v>-458584.52</v>
      </c>
      <c r="E57" s="29">
        <f t="shared" si="4"/>
        <v>4543459.279999999</v>
      </c>
      <c r="F57" s="29">
        <v>1907593.56</v>
      </c>
      <c r="G57" s="29">
        <v>1907593.56</v>
      </c>
      <c r="H57" s="28">
        <f t="shared" si="5"/>
        <v>2635865.7199999993</v>
      </c>
    </row>
    <row r="58" spans="2:8" ht="12.75">
      <c r="B58" s="6" t="s">
        <v>23</v>
      </c>
      <c r="C58" s="29">
        <v>70516.73</v>
      </c>
      <c r="D58" s="29">
        <v>-8460</v>
      </c>
      <c r="E58" s="29">
        <f t="shared" si="4"/>
        <v>62056.729999999996</v>
      </c>
      <c r="F58" s="29">
        <v>62056.73</v>
      </c>
      <c r="G58" s="29">
        <v>62056.73</v>
      </c>
      <c r="H58" s="28">
        <f t="shared" si="5"/>
        <v>0</v>
      </c>
    </row>
    <row r="59" spans="2:8" ht="12.75">
      <c r="B59" s="5" t="s">
        <v>24</v>
      </c>
      <c r="C59" s="29">
        <v>17480.85</v>
      </c>
      <c r="D59" s="29">
        <v>0</v>
      </c>
      <c r="E59" s="29">
        <f t="shared" si="4"/>
        <v>17480.85</v>
      </c>
      <c r="F59" s="29">
        <v>17480.85</v>
      </c>
      <c r="G59" s="29">
        <v>17480.85</v>
      </c>
      <c r="H59" s="28">
        <f t="shared" si="5"/>
        <v>0</v>
      </c>
    </row>
    <row r="60" spans="2:8" ht="12.75">
      <c r="B60" s="5" t="s">
        <v>25</v>
      </c>
      <c r="C60" s="29">
        <v>0</v>
      </c>
      <c r="D60" s="29">
        <v>0</v>
      </c>
      <c r="E60" s="29">
        <f t="shared" si="4"/>
        <v>0</v>
      </c>
      <c r="F60" s="29">
        <v>0</v>
      </c>
      <c r="G60" s="29">
        <v>0</v>
      </c>
      <c r="H60" s="28">
        <f t="shared" si="5"/>
        <v>0</v>
      </c>
    </row>
    <row r="61" spans="2:8" ht="12.75">
      <c r="B61" s="5" t="s">
        <v>26</v>
      </c>
      <c r="C61" s="29">
        <v>8460</v>
      </c>
      <c r="D61" s="29">
        <v>0</v>
      </c>
      <c r="E61" s="29">
        <f t="shared" si="4"/>
        <v>8460</v>
      </c>
      <c r="F61" s="29">
        <v>8460</v>
      </c>
      <c r="G61" s="29">
        <v>8460</v>
      </c>
      <c r="H61" s="28">
        <f t="shared" si="5"/>
        <v>0</v>
      </c>
    </row>
    <row r="62" spans="2:8" ht="12.75">
      <c r="B62" s="5" t="s">
        <v>27</v>
      </c>
      <c r="C62" s="29">
        <v>0</v>
      </c>
      <c r="D62" s="29">
        <v>0</v>
      </c>
      <c r="E62" s="29">
        <f t="shared" si="4"/>
        <v>0</v>
      </c>
      <c r="F62" s="29">
        <v>0</v>
      </c>
      <c r="G62" s="29">
        <v>0</v>
      </c>
      <c r="H62" s="28">
        <f t="shared" si="5"/>
        <v>0</v>
      </c>
    </row>
    <row r="63" spans="2:8" ht="12.75">
      <c r="B63" s="5" t="s">
        <v>28</v>
      </c>
      <c r="C63" s="29">
        <v>8460</v>
      </c>
      <c r="D63" s="29">
        <v>0</v>
      </c>
      <c r="E63" s="29">
        <f t="shared" si="4"/>
        <v>8460</v>
      </c>
      <c r="F63" s="29">
        <v>8460</v>
      </c>
      <c r="G63" s="29">
        <v>8460</v>
      </c>
      <c r="H63" s="28">
        <f t="shared" si="5"/>
        <v>0</v>
      </c>
    </row>
    <row r="64" spans="2:8" ht="12.75">
      <c r="B64" s="5" t="s">
        <v>29</v>
      </c>
      <c r="C64" s="29">
        <v>8460</v>
      </c>
      <c r="D64" s="29">
        <v>0</v>
      </c>
      <c r="E64" s="29">
        <f t="shared" si="4"/>
        <v>8460</v>
      </c>
      <c r="F64" s="29">
        <v>8460</v>
      </c>
      <c r="G64" s="29">
        <v>8460</v>
      </c>
      <c r="H64" s="28">
        <f t="shared" si="5"/>
        <v>0</v>
      </c>
    </row>
    <row r="65" spans="2:8" ht="12.75">
      <c r="B65" s="5" t="s">
        <v>30</v>
      </c>
      <c r="C65" s="29">
        <v>12690</v>
      </c>
      <c r="D65" s="29">
        <v>-4230</v>
      </c>
      <c r="E65" s="29">
        <f t="shared" si="4"/>
        <v>8460</v>
      </c>
      <c r="F65" s="29">
        <v>8460</v>
      </c>
      <c r="G65" s="29">
        <v>8460</v>
      </c>
      <c r="H65" s="28">
        <f t="shared" si="5"/>
        <v>0</v>
      </c>
    </row>
    <row r="66" spans="2:8" ht="12.75">
      <c r="B66" s="5" t="s">
        <v>31</v>
      </c>
      <c r="C66" s="29">
        <v>4981.85</v>
      </c>
      <c r="D66" s="29">
        <v>0</v>
      </c>
      <c r="E66" s="29">
        <f t="shared" si="4"/>
        <v>4981.85</v>
      </c>
      <c r="F66" s="29">
        <v>4981.85</v>
      </c>
      <c r="G66" s="29">
        <v>4981.85</v>
      </c>
      <c r="H66" s="28">
        <f t="shared" si="5"/>
        <v>0</v>
      </c>
    </row>
    <row r="67" spans="2:8" ht="12.75">
      <c r="B67" s="5" t="s">
        <v>32</v>
      </c>
      <c r="C67" s="29">
        <v>8460</v>
      </c>
      <c r="D67" s="29">
        <v>0</v>
      </c>
      <c r="E67" s="29">
        <f t="shared" si="4"/>
        <v>8460</v>
      </c>
      <c r="F67" s="29">
        <v>8460</v>
      </c>
      <c r="G67" s="29">
        <v>8460</v>
      </c>
      <c r="H67" s="28">
        <f t="shared" si="5"/>
        <v>0</v>
      </c>
    </row>
    <row r="68" spans="2:8" ht="12.75">
      <c r="B68" s="5" t="s">
        <v>33</v>
      </c>
      <c r="C68" s="29">
        <v>86610.09</v>
      </c>
      <c r="D68" s="29">
        <v>4230</v>
      </c>
      <c r="E68" s="29">
        <f t="shared" si="4"/>
        <v>90840.09</v>
      </c>
      <c r="F68" s="29">
        <v>90840.09</v>
      </c>
      <c r="G68" s="29">
        <v>90840.09</v>
      </c>
      <c r="H68" s="28">
        <f t="shared" si="5"/>
        <v>0</v>
      </c>
    </row>
    <row r="69" spans="2:8" ht="12.75">
      <c r="B69" s="5" t="s">
        <v>34</v>
      </c>
      <c r="C69" s="29">
        <v>14190.72</v>
      </c>
      <c r="D69" s="29">
        <v>0</v>
      </c>
      <c r="E69" s="29">
        <f t="shared" si="4"/>
        <v>14190.72</v>
      </c>
      <c r="F69" s="29">
        <v>14190.72</v>
      </c>
      <c r="G69" s="29">
        <v>14190.72</v>
      </c>
      <c r="H69" s="28">
        <f t="shared" si="5"/>
        <v>0</v>
      </c>
    </row>
    <row r="70" spans="2:8" ht="12.75">
      <c r="B70" s="5" t="s">
        <v>35</v>
      </c>
      <c r="C70" s="29">
        <v>9906.42</v>
      </c>
      <c r="D70" s="29">
        <v>0</v>
      </c>
      <c r="E70" s="29">
        <f t="shared" si="4"/>
        <v>9906.42</v>
      </c>
      <c r="F70" s="29">
        <v>9906.42</v>
      </c>
      <c r="G70" s="29">
        <v>9906.42</v>
      </c>
      <c r="H70" s="28">
        <f t="shared" si="5"/>
        <v>0</v>
      </c>
    </row>
    <row r="71" spans="2:8" ht="12.75">
      <c r="B71" s="5" t="s">
        <v>36</v>
      </c>
      <c r="C71" s="29">
        <v>15076.33</v>
      </c>
      <c r="D71" s="29">
        <v>0</v>
      </c>
      <c r="E71" s="29">
        <f t="shared" si="4"/>
        <v>15076.33</v>
      </c>
      <c r="F71" s="29">
        <v>15076.33</v>
      </c>
      <c r="G71" s="29">
        <v>15076.33</v>
      </c>
      <c r="H71" s="28">
        <f t="shared" si="5"/>
        <v>0</v>
      </c>
    </row>
    <row r="72" spans="2:8" ht="12.75">
      <c r="B72" s="5" t="s">
        <v>37</v>
      </c>
      <c r="C72" s="29">
        <v>18167.62</v>
      </c>
      <c r="D72" s="29">
        <v>0</v>
      </c>
      <c r="E72" s="29">
        <f t="shared" si="4"/>
        <v>18167.62</v>
      </c>
      <c r="F72" s="29">
        <v>18167.62</v>
      </c>
      <c r="G72" s="29">
        <v>18167.62</v>
      </c>
      <c r="H72" s="28">
        <f t="shared" si="5"/>
        <v>0</v>
      </c>
    </row>
    <row r="73" spans="2:8" ht="12.75">
      <c r="B73" s="5" t="s">
        <v>38</v>
      </c>
      <c r="C73" s="29">
        <v>8460</v>
      </c>
      <c r="D73" s="29">
        <v>0</v>
      </c>
      <c r="E73" s="29">
        <f t="shared" si="4"/>
        <v>8460</v>
      </c>
      <c r="F73" s="29">
        <v>8460</v>
      </c>
      <c r="G73" s="29">
        <v>8460</v>
      </c>
      <c r="H73" s="28">
        <f t="shared" si="5"/>
        <v>0</v>
      </c>
    </row>
    <row r="74" spans="2:8" ht="12.75">
      <c r="B74" s="5" t="s">
        <v>39</v>
      </c>
      <c r="C74" s="29">
        <v>6673.53</v>
      </c>
      <c r="D74" s="29">
        <v>0</v>
      </c>
      <c r="E74" s="29">
        <f t="shared" si="4"/>
        <v>6673.53</v>
      </c>
      <c r="F74" s="29">
        <v>6673.53</v>
      </c>
      <c r="G74" s="29">
        <v>6673.53</v>
      </c>
      <c r="H74" s="28">
        <f t="shared" si="5"/>
        <v>0</v>
      </c>
    </row>
    <row r="75" spans="2:8" ht="12.75">
      <c r="B75" s="5" t="s">
        <v>40</v>
      </c>
      <c r="C75" s="29">
        <v>254378.7</v>
      </c>
      <c r="D75" s="29">
        <v>300</v>
      </c>
      <c r="E75" s="29">
        <f t="shared" si="4"/>
        <v>254678.7</v>
      </c>
      <c r="F75" s="29">
        <v>130221.72</v>
      </c>
      <c r="G75" s="29">
        <v>130221.72</v>
      </c>
      <c r="H75" s="28">
        <f t="shared" si="5"/>
        <v>124456.98000000001</v>
      </c>
    </row>
    <row r="76" spans="2:8" ht="12.75">
      <c r="B76" s="5" t="s">
        <v>41</v>
      </c>
      <c r="C76" s="29">
        <v>22821.6</v>
      </c>
      <c r="D76" s="29">
        <v>0</v>
      </c>
      <c r="E76" s="29">
        <f t="shared" si="4"/>
        <v>22821.6</v>
      </c>
      <c r="F76" s="29">
        <v>22821.6</v>
      </c>
      <c r="G76" s="29">
        <v>22821.6</v>
      </c>
      <c r="H76" s="28">
        <f t="shared" si="5"/>
        <v>0</v>
      </c>
    </row>
    <row r="77" spans="2:8" ht="12.75">
      <c r="B77" s="5" t="s">
        <v>42</v>
      </c>
      <c r="C77" s="29">
        <v>0</v>
      </c>
      <c r="D77" s="29">
        <v>0</v>
      </c>
      <c r="E77" s="29">
        <f t="shared" si="4"/>
        <v>0</v>
      </c>
      <c r="F77" s="29">
        <v>0</v>
      </c>
      <c r="G77" s="29">
        <v>0</v>
      </c>
      <c r="H77" s="28">
        <f t="shared" si="5"/>
        <v>0</v>
      </c>
    </row>
    <row r="78" spans="2:8" ht="12.75">
      <c r="B78" s="5" t="s">
        <v>43</v>
      </c>
      <c r="C78" s="29">
        <v>1422155.23</v>
      </c>
      <c r="D78" s="29">
        <v>-4392.5</v>
      </c>
      <c r="E78" s="29">
        <f t="shared" si="4"/>
        <v>1417762.73</v>
      </c>
      <c r="F78" s="29">
        <v>685927.17</v>
      </c>
      <c r="G78" s="29">
        <v>685927.17</v>
      </c>
      <c r="H78" s="28">
        <f t="shared" si="5"/>
        <v>731835.5599999999</v>
      </c>
    </row>
    <row r="79" spans="2:8" ht="25.5">
      <c r="B79" s="5" t="s">
        <v>44</v>
      </c>
      <c r="C79" s="29">
        <v>4230</v>
      </c>
      <c r="D79" s="29">
        <v>0</v>
      </c>
      <c r="E79" s="29">
        <f t="shared" si="4"/>
        <v>4230</v>
      </c>
      <c r="F79" s="29">
        <v>4230</v>
      </c>
      <c r="G79" s="29">
        <v>4230</v>
      </c>
      <c r="H79" s="28">
        <f t="shared" si="5"/>
        <v>0</v>
      </c>
    </row>
    <row r="80" spans="2:8" ht="12.75">
      <c r="B80" s="5" t="s">
        <v>45</v>
      </c>
      <c r="C80" s="29">
        <v>0</v>
      </c>
      <c r="D80" s="29">
        <v>0</v>
      </c>
      <c r="E80" s="29">
        <f t="shared" si="4"/>
        <v>0</v>
      </c>
      <c r="F80" s="29">
        <v>0</v>
      </c>
      <c r="G80" s="29">
        <v>0</v>
      </c>
      <c r="H80" s="28">
        <f t="shared" si="5"/>
        <v>0</v>
      </c>
    </row>
    <row r="81" spans="2:8" ht="12.75">
      <c r="B81" s="5" t="s">
        <v>46</v>
      </c>
      <c r="C81" s="29">
        <v>0</v>
      </c>
      <c r="D81" s="29">
        <v>0</v>
      </c>
      <c r="E81" s="29">
        <f t="shared" si="4"/>
        <v>0</v>
      </c>
      <c r="F81" s="29">
        <v>0</v>
      </c>
      <c r="G81" s="29">
        <v>0</v>
      </c>
      <c r="H81" s="28">
        <f t="shared" si="5"/>
        <v>0</v>
      </c>
    </row>
    <row r="82" spans="2:8" ht="12.75">
      <c r="B82" s="5" t="s">
        <v>16</v>
      </c>
      <c r="C82" s="29">
        <v>4230</v>
      </c>
      <c r="D82" s="29">
        <v>-4230</v>
      </c>
      <c r="E82" s="29">
        <f t="shared" si="4"/>
        <v>0</v>
      </c>
      <c r="F82" s="29">
        <v>0</v>
      </c>
      <c r="G82" s="29">
        <v>0</v>
      </c>
      <c r="H82" s="28">
        <f t="shared" si="5"/>
        <v>0</v>
      </c>
    </row>
    <row r="83" spans="2:8" ht="12.75">
      <c r="B83" s="5" t="s">
        <v>23</v>
      </c>
      <c r="C83" s="29">
        <v>400400</v>
      </c>
      <c r="D83" s="29">
        <v>1102</v>
      </c>
      <c r="E83" s="29">
        <f t="shared" si="4"/>
        <v>401502</v>
      </c>
      <c r="F83" s="29">
        <v>147908.15</v>
      </c>
      <c r="G83" s="29">
        <v>147908.15</v>
      </c>
      <c r="H83" s="28">
        <f t="shared" si="5"/>
        <v>253593.85</v>
      </c>
    </row>
    <row r="84" spans="2:8" ht="12.75">
      <c r="B84" s="5" t="s">
        <v>21</v>
      </c>
      <c r="C84" s="29">
        <v>49320</v>
      </c>
      <c r="D84" s="29">
        <v>10226.56</v>
      </c>
      <c r="E84" s="29">
        <f t="shared" si="4"/>
        <v>59546.56</v>
      </c>
      <c r="F84" s="29">
        <v>37735.2</v>
      </c>
      <c r="G84" s="29">
        <v>37735.2</v>
      </c>
      <c r="H84" s="28">
        <f t="shared" si="5"/>
        <v>21811.36</v>
      </c>
    </row>
    <row r="85" spans="2:8" ht="12.75">
      <c r="B85" s="5" t="s">
        <v>18</v>
      </c>
      <c r="C85" s="29">
        <v>28594276.68</v>
      </c>
      <c r="D85" s="29">
        <v>15350633.82</v>
      </c>
      <c r="E85" s="29">
        <f t="shared" si="4"/>
        <v>43944910.5</v>
      </c>
      <c r="F85" s="29">
        <v>14918726.78</v>
      </c>
      <c r="G85" s="29">
        <v>14918726.78</v>
      </c>
      <c r="H85" s="28">
        <f t="shared" si="5"/>
        <v>29026183.72</v>
      </c>
    </row>
    <row r="86" spans="2:8" ht="12.75">
      <c r="B86" s="5" t="s">
        <v>43</v>
      </c>
      <c r="C86" s="29">
        <v>754100</v>
      </c>
      <c r="D86" s="29">
        <v>66390.61</v>
      </c>
      <c r="E86" s="29">
        <f t="shared" si="4"/>
        <v>820490.61</v>
      </c>
      <c r="F86" s="29">
        <v>245405.04</v>
      </c>
      <c r="G86" s="29">
        <v>245405.04</v>
      </c>
      <c r="H86" s="28">
        <f t="shared" si="5"/>
        <v>575085.57</v>
      </c>
    </row>
    <row r="87" spans="2:8" ht="12.75">
      <c r="B87" s="5" t="s">
        <v>17</v>
      </c>
      <c r="C87" s="29">
        <v>10561212.58</v>
      </c>
      <c r="D87" s="29">
        <v>13933.37</v>
      </c>
      <c r="E87" s="29">
        <f t="shared" si="4"/>
        <v>10575145.95</v>
      </c>
      <c r="F87" s="29">
        <v>4316994.71</v>
      </c>
      <c r="G87" s="29">
        <v>4316994.71</v>
      </c>
      <c r="H87" s="28">
        <f t="shared" si="5"/>
        <v>6258151.239999999</v>
      </c>
    </row>
    <row r="88" spans="2:8" ht="12.75">
      <c r="B88" s="5" t="s">
        <v>19</v>
      </c>
      <c r="C88" s="29">
        <v>660000</v>
      </c>
      <c r="D88" s="29">
        <v>50053.59</v>
      </c>
      <c r="E88" s="29">
        <f t="shared" si="4"/>
        <v>710053.59</v>
      </c>
      <c r="F88" s="29">
        <v>217607.57</v>
      </c>
      <c r="G88" s="29">
        <v>217607.57</v>
      </c>
      <c r="H88" s="28">
        <f t="shared" si="5"/>
        <v>492446.01999999996</v>
      </c>
    </row>
    <row r="89" spans="2:8" ht="12.75">
      <c r="B89" s="5" t="s">
        <v>22</v>
      </c>
      <c r="C89" s="29">
        <v>3011500</v>
      </c>
      <c r="D89" s="29">
        <v>256597</v>
      </c>
      <c r="E89" s="29">
        <f t="shared" si="4"/>
        <v>3268097</v>
      </c>
      <c r="F89" s="29">
        <v>1041002.85</v>
      </c>
      <c r="G89" s="29">
        <v>1041002.85</v>
      </c>
      <c r="H89" s="28">
        <f t="shared" si="5"/>
        <v>2227094.15</v>
      </c>
    </row>
    <row r="90" spans="2:8" ht="12.75">
      <c r="B90" s="5" t="s">
        <v>20</v>
      </c>
      <c r="C90" s="29">
        <v>1201647.42</v>
      </c>
      <c r="D90" s="29">
        <v>92892.27</v>
      </c>
      <c r="E90" s="29">
        <f t="shared" si="4"/>
        <v>1294539.69</v>
      </c>
      <c r="F90" s="29">
        <v>331963.64</v>
      </c>
      <c r="G90" s="29">
        <v>331963.64</v>
      </c>
      <c r="H90" s="28">
        <f t="shared" si="5"/>
        <v>962576.0499999999</v>
      </c>
    </row>
    <row r="91" spans="2:8" s="7" customFormat="1" ht="12.75">
      <c r="B91" s="5"/>
      <c r="C91" s="29"/>
      <c r="D91" s="29"/>
      <c r="E91" s="29"/>
      <c r="F91" s="29"/>
      <c r="G91" s="29"/>
      <c r="H91" s="28"/>
    </row>
    <row r="92" spans="2:8" ht="12.75">
      <c r="B92" s="1" t="s">
        <v>11</v>
      </c>
      <c r="C92" s="31">
        <f aca="true" t="shared" si="6" ref="C92:H92">C9+C50</f>
        <v>112688583.27000001</v>
      </c>
      <c r="D92" s="31">
        <f t="shared" si="6"/>
        <v>29751532.159999996</v>
      </c>
      <c r="E92" s="31">
        <f t="shared" si="6"/>
        <v>142440115.43</v>
      </c>
      <c r="F92" s="31">
        <f t="shared" si="6"/>
        <v>58270313.32</v>
      </c>
      <c r="G92" s="31">
        <f t="shared" si="6"/>
        <v>58060757.32</v>
      </c>
      <c r="H92" s="31">
        <f t="shared" si="6"/>
        <v>84169802.11</v>
      </c>
    </row>
    <row r="93" spans="2:8" ht="13.5" thickBot="1">
      <c r="B93" s="3"/>
      <c r="C93" s="32"/>
      <c r="D93" s="32"/>
      <c r="E93" s="32"/>
      <c r="F93" s="32"/>
      <c r="G93" s="32"/>
      <c r="H93" s="3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2023-07-26T21:43:23Z</dcterms:modified>
  <cp:category/>
  <cp:version/>
  <cp:contentType/>
  <cp:contentStatus/>
</cp:coreProperties>
</file>